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<sst xmlns="http://schemas.openxmlformats.org/spreadsheetml/2006/main" count="150" uniqueCount="137">
  <si>
    <t>Артикул</t>
  </si>
  <si>
    <t xml:space="preserve">Наименование  </t>
  </si>
  <si>
    <t>Папки листовые (формат А 4)</t>
  </si>
  <si>
    <t>50L-10</t>
  </si>
  <si>
    <t>50L-10V</t>
  </si>
  <si>
    <t>50L-20V</t>
  </si>
  <si>
    <t>50L-30V</t>
  </si>
  <si>
    <t>50L-40V</t>
  </si>
  <si>
    <t>70L-20V</t>
  </si>
  <si>
    <t>70L-30V</t>
  </si>
  <si>
    <t>70L-40V</t>
  </si>
  <si>
    <t>70L-60V</t>
  </si>
  <si>
    <t>70L-80V</t>
  </si>
  <si>
    <t>70L-100V</t>
  </si>
  <si>
    <t>Папки с зажимом (формат А 4)</t>
  </si>
  <si>
    <t>50Z-VK</t>
  </si>
  <si>
    <t>70Z-VK</t>
  </si>
  <si>
    <t>70Z-PV</t>
  </si>
  <si>
    <t>70Z-2V</t>
  </si>
  <si>
    <t>50Z-2V</t>
  </si>
  <si>
    <t xml:space="preserve">  Папки с пружинным скоросшивателем ( формат А4)</t>
  </si>
  <si>
    <t>50S-VK</t>
  </si>
  <si>
    <t>50S-РV</t>
  </si>
  <si>
    <t>70S-VK</t>
  </si>
  <si>
    <t>70S-ZV</t>
  </si>
  <si>
    <t>Папки с 2-мя кольцами (формат А 4)</t>
  </si>
  <si>
    <t>50C-2VK</t>
  </si>
  <si>
    <t xml:space="preserve">Папка с 2-мя кольцами 0,7мм торец 25мм  </t>
  </si>
  <si>
    <t>70C-2VK</t>
  </si>
  <si>
    <t>110С-2VK</t>
  </si>
  <si>
    <t xml:space="preserve">Папка с 2-мя кольцами + корешок + карман 1,1мм торец 35мм  </t>
  </si>
  <si>
    <t>Папки с 4-мя кольцами (формат А 4)</t>
  </si>
  <si>
    <t>50C-4VK</t>
  </si>
  <si>
    <t>70C-4VK</t>
  </si>
  <si>
    <t>110C-4VK</t>
  </si>
  <si>
    <t xml:space="preserve">Папка с 4-мя кольцами + корешок + карман 1,1мм торец 35мм  </t>
  </si>
  <si>
    <t>Папки с 2-мя кольцами (формат А 5)</t>
  </si>
  <si>
    <t>70С-2 А5</t>
  </si>
  <si>
    <t>Папки с 4-мя кольцами (формат А 5)</t>
  </si>
  <si>
    <t>70С-4 А5</t>
  </si>
  <si>
    <t xml:space="preserve">Папка 4-мя кольцами 0,7мм торец 25мм  </t>
  </si>
  <si>
    <t>Папки на  резинке (формат А 4)</t>
  </si>
  <si>
    <t>50R</t>
  </si>
  <si>
    <t xml:space="preserve">Папка на резинке плоская 0,5мм торец 5-30...мм  </t>
  </si>
  <si>
    <t>50R (к)</t>
  </si>
  <si>
    <t>Папка на резинке с карманом 0,5 мм</t>
  </si>
  <si>
    <t>65R-15</t>
  </si>
  <si>
    <t>65R-30</t>
  </si>
  <si>
    <t xml:space="preserve">Папка на резинке 0,7мм торец 30мм  </t>
  </si>
  <si>
    <t>Папки на замке - язычке (формат А4, А 5+)</t>
  </si>
  <si>
    <t>50R-10iv</t>
  </si>
  <si>
    <t>Папка на замке язычке 0,5мм торец 10 мм</t>
  </si>
  <si>
    <t>70КG-15А5+</t>
  </si>
  <si>
    <t xml:space="preserve">Папка-конверт на замке-язычке 0,7мм торец 15мм  </t>
  </si>
  <si>
    <t>70PBKG-15А5+</t>
  </si>
  <si>
    <t xml:space="preserve">Папка-конверт на замке-язычке 0,7мм торец 15мм + пенал 0,7мм торец 15мм  </t>
  </si>
  <si>
    <t>Папки для СD-дисков</t>
  </si>
  <si>
    <t>70С-2-CD</t>
  </si>
  <si>
    <t xml:space="preserve">Папка с 2-мя кольцами под карманы СD, 0,7мм торец 30мм  </t>
  </si>
  <si>
    <t>70CZ-2-CD</t>
  </si>
  <si>
    <t xml:space="preserve">Папка с 2-мя кольцами под карманы СD на замке-язычке 0,7мм торец 30мм  </t>
  </si>
  <si>
    <t>70Z-CD</t>
  </si>
  <si>
    <t xml:space="preserve">Папка  под карманы СD на замке-язычке 0,7мм торец 30мм  </t>
  </si>
  <si>
    <t>Папки - планшеты (формат А 4)</t>
  </si>
  <si>
    <t>110PL-1,1К</t>
  </si>
  <si>
    <t xml:space="preserve">Планшет с крышкой А-4 с прижимом + карман 1,1мм  </t>
  </si>
  <si>
    <t>Папки из тонкого пластика</t>
  </si>
  <si>
    <t>20 U</t>
  </si>
  <si>
    <t xml:space="preserve">Папка-уголок  (формат А-4) 0,2мм </t>
  </si>
  <si>
    <t>20 UF</t>
  </si>
  <si>
    <t xml:space="preserve">Папка-уголок с фотопечатью (бабочка, компьютер, клавиатура) (формат А-4) 0,2мм </t>
  </si>
  <si>
    <t>40 US</t>
  </si>
  <si>
    <t xml:space="preserve">Папка сборная (формат Ф 4) 0,4мм торец 5мм  </t>
  </si>
  <si>
    <t>18K-2СD</t>
  </si>
  <si>
    <t xml:space="preserve">Папка-карман для хранения двух CD (DVD) дисков на тканевой основе 0,18мм  </t>
  </si>
  <si>
    <t>20КН-В5</t>
  </si>
  <si>
    <t xml:space="preserve">Папка-конверт на кнопке (формат В-5) 0,2мм  </t>
  </si>
  <si>
    <t>20КН-А4</t>
  </si>
  <si>
    <t xml:space="preserve">Папка-конверт на кнопке (формат А-4) 0,2мм  </t>
  </si>
  <si>
    <t>20КНF-А4</t>
  </si>
  <si>
    <t xml:space="preserve">Папка конверт на кнопке c фотопечатью ( кадилак, тигр, Гарри Потер) (формат А-4) 0,2мм  </t>
  </si>
  <si>
    <t>PF-F4</t>
  </si>
  <si>
    <t>Портфели (формат А 4)</t>
  </si>
  <si>
    <t>50PV-30G</t>
  </si>
  <si>
    <t>70PR-30Z</t>
  </si>
  <si>
    <t xml:space="preserve">Портфель на замке с пластмассовой ручкой, одно отделение 0,7мм торец 30мм  </t>
  </si>
  <si>
    <t>50V-30</t>
  </si>
  <si>
    <t xml:space="preserve">Визитница (сборная) 0,5мм торец 30мм  </t>
  </si>
  <si>
    <t>50V-40</t>
  </si>
  <si>
    <t xml:space="preserve">Визитница (сборная) 0,5мм торец 40мм  </t>
  </si>
  <si>
    <t xml:space="preserve">Папка 20 листов + корешок 0,5мм торец 20мм  </t>
  </si>
  <si>
    <t xml:space="preserve">Папка 30 листов + корешок 0,5мм торец 20мм  </t>
  </si>
  <si>
    <t xml:space="preserve">Папка 30 листов + корешок 0,7мм торец 20мм  </t>
  </si>
  <si>
    <t xml:space="preserve">Папка 60 листов + корешок 0,7мм торец 35мм  </t>
  </si>
  <si>
    <t xml:space="preserve">Папка 80 листов + корешок 0,7мм торец 35мм  </t>
  </si>
  <si>
    <t xml:space="preserve">Папка 100 листов + корешок 0,7мм торец 35мм  </t>
  </si>
  <si>
    <t xml:space="preserve">Папка-файл с перфорацией (формат А4+) 30-35 мкр  </t>
  </si>
  <si>
    <t xml:space="preserve">Папка 10 листов 0,4мм торец 8мм  </t>
  </si>
  <si>
    <t xml:space="preserve">Папка 10 листов + корешок 0,5мм торец 20мм  </t>
  </si>
  <si>
    <t xml:space="preserve">Папка с зажимом + корешок + карман 0,7мм торец 20мм  </t>
  </si>
  <si>
    <t xml:space="preserve">Папка с пруж.скоросшивателем + корешок + карман 0,5мм торец 20мм  </t>
  </si>
  <si>
    <t xml:space="preserve">Папка с пруж.скоросшивателем + корешок + карман 0,7мм торец 20мм  </t>
  </si>
  <si>
    <t xml:space="preserve">Папка на резинке 0,7мм торец 15мм  </t>
  </si>
  <si>
    <t xml:space="preserve">Папка с зажимом + корешок + карман 0,5мм торец 20мм  </t>
  </si>
  <si>
    <t xml:space="preserve">Папка с зажимом сбоку и с прижимом сверху + корешок + карман 0,7мм торец 20мм  </t>
  </si>
  <si>
    <t xml:space="preserve">Папка с 2-мя зажимами(сверху и сбоку) + корешок + карман 0,7мм торец 20мм  </t>
  </si>
  <si>
    <t xml:space="preserve">Папка с 2-мя зажимами (сверху и сбоку) + корешок + карман 0,5мм торец 20мм  </t>
  </si>
  <si>
    <t xml:space="preserve">Папка с пруж.скоросшивателем сбоку и зажимом сверху + корешок + карман 0,5мм торец 20мм  </t>
  </si>
  <si>
    <t xml:space="preserve">Папка с пруж.скоросшивателем сбоку и зажимом сверху + корешок + карман 0,7мм торец 20мм  </t>
  </si>
  <si>
    <t xml:space="preserve">плюс - 1 - 1,5 руб в зависимости от размера </t>
  </si>
  <si>
    <t xml:space="preserve"> </t>
  </si>
  <si>
    <t xml:space="preserve">Папка 40 листов + корешок 0,5мм торец 20мм  </t>
  </si>
  <si>
    <t xml:space="preserve">Папка 40 листов + корешок 0,7мм торец 20мм  </t>
  </si>
  <si>
    <t xml:space="preserve">Планшет без крышки А-4 с прижимом 1,1мм  </t>
  </si>
  <si>
    <t>Портфель на замке-язычке с выдвижной ручкой, одно отделение 0,5 мм</t>
  </si>
  <si>
    <t>Примечание:</t>
  </si>
  <si>
    <t>2. Термотиснение</t>
  </si>
  <si>
    <t xml:space="preserve">  Нанесение термотиснения фольгой (золото, серебо)</t>
  </si>
  <si>
    <t xml:space="preserve">1. Папки ЭКОНОМ класса </t>
  </si>
  <si>
    <t xml:space="preserve">Папка с 2-мя кольцами + корешок + карман 0,5мм торец 25мм  </t>
  </si>
  <si>
    <t xml:space="preserve">Папка с 2-мя кольцами + корешок + карман 0,7мм торец 25мм  </t>
  </si>
  <si>
    <t xml:space="preserve">Папка с 4-мя кольцами + корешок + карман 0,5мм торец 25мм  </t>
  </si>
  <si>
    <t xml:space="preserve">Папка с 4-мя кольцами + корешок + карман 0,7мм торец 25мм  </t>
  </si>
  <si>
    <t xml:space="preserve">  без корешка (не комплектуется торцевым корешоком с бумажной вставкой)</t>
  </si>
  <si>
    <t xml:space="preserve">  без кармана (не комплектуется внутренним полипропиленовым карманом)</t>
  </si>
  <si>
    <t>Боксы для визиток сборные (визитницы)</t>
  </si>
  <si>
    <t>110PL-1,1</t>
  </si>
  <si>
    <t>Упак.   Гоф.короб (шт)</t>
  </si>
  <si>
    <t xml:space="preserve">Папка 20 листов + корешок 0,7мм торец 20мм  </t>
  </si>
  <si>
    <r>
      <t xml:space="preserve"> тел. (495) 972 - 09 - 67,  т/факс (49643) 5 - 88 - 65, E-mail: 7460967@mail.ru, </t>
    </r>
    <r>
      <rPr>
        <b/>
        <sz val="14"/>
        <color indexed="12"/>
        <rFont val="Times New Roman"/>
        <family val="1"/>
      </rPr>
      <t xml:space="preserve"> интернет-визитка: www.fenix-pas.narod.ru                                                     </t>
    </r>
  </si>
  <si>
    <t xml:space="preserve">Ф  Е  Н  И  К  С   </t>
  </si>
  <si>
    <t>ПРОИЗВОДСТВО  ПЛАСТИКОВЫХ ПАПОК</t>
  </si>
  <si>
    <t>Прайс - лист 10 апреля  2012 года</t>
  </si>
  <si>
    <t>Цена (руб)</t>
  </si>
  <si>
    <t xml:space="preserve">Цена (руб) </t>
  </si>
  <si>
    <t>минус - 0,50 руб</t>
  </si>
  <si>
    <t>минус - 0,40 руб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</si>
</sst>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0"/>
  </numFmts>
  <fonts count="15">
    <font>
      <sz val="10"/>
      <name val="Arial Cyr"/>
      <family val="0"/>
    </font>
    <font>
      <b/>
      <i/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1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75" zoomScaleNormal="75" workbookViewId="0" topLeftCell="A1">
      <selection activeCell="C12" sqref="C12"/>
    </sheetView>
  </sheetViews>
  <sheetFormatPr defaultColWidth="9.00390625" defaultRowHeight="12.75"/>
  <cols>
    <col min="1" max="1" width="19.125" style="19" customWidth="1"/>
    <col min="2" max="2" width="99.875" style="11" customWidth="1"/>
    <col min="3" max="3" width="12.00390625" style="11" customWidth="1"/>
    <col min="4" max="4" width="15.75390625" style="37" hidden="1" customWidth="1"/>
    <col min="5" max="5" width="17.125" style="52" customWidth="1"/>
    <col min="6" max="6" width="15.00390625" style="10" customWidth="1"/>
    <col min="7" max="7" width="19.00390625" style="10" customWidth="1"/>
    <col min="8" max="8" width="18.125" style="10" customWidth="1"/>
    <col min="9" max="9" width="15.00390625" style="11" customWidth="1"/>
    <col min="10" max="16384" width="9.125" style="11" customWidth="1"/>
  </cols>
  <sheetData>
    <row r="1" spans="1:8" s="22" customFormat="1" ht="22.5">
      <c r="A1" s="56" t="s">
        <v>130</v>
      </c>
      <c r="B1" s="56"/>
      <c r="C1" s="56"/>
      <c r="D1" s="56"/>
      <c r="E1" s="56"/>
      <c r="F1" s="25"/>
      <c r="G1" s="21"/>
      <c r="H1" s="21"/>
    </row>
    <row r="2" spans="1:8" s="22" customFormat="1" ht="22.5">
      <c r="A2" s="46"/>
      <c r="B2" s="46" t="s">
        <v>131</v>
      </c>
      <c r="C2" s="46"/>
      <c r="D2" s="46"/>
      <c r="E2" s="47"/>
      <c r="F2" s="25"/>
      <c r="G2" s="21"/>
      <c r="H2" s="21"/>
    </row>
    <row r="3" spans="1:8" s="22" customFormat="1" ht="18.75" customHeight="1">
      <c r="A3" s="57" t="s">
        <v>132</v>
      </c>
      <c r="B3" s="57"/>
      <c r="C3" s="57"/>
      <c r="D3" s="57"/>
      <c r="E3" s="57"/>
      <c r="F3" s="24"/>
      <c r="G3" s="21"/>
      <c r="H3" s="21"/>
    </row>
    <row r="4" spans="1:8" s="22" customFormat="1" ht="45" customHeight="1">
      <c r="A4" s="58" t="s">
        <v>129</v>
      </c>
      <c r="B4" s="58"/>
      <c r="C4" s="58"/>
      <c r="D4" s="58"/>
      <c r="E4" s="58"/>
      <c r="F4" s="28"/>
      <c r="G4" s="21"/>
      <c r="H4" s="21"/>
    </row>
    <row r="5" spans="1:6" s="23" customFormat="1" ht="56.25" customHeight="1">
      <c r="A5" s="42" t="s">
        <v>0</v>
      </c>
      <c r="B5" s="42" t="s">
        <v>1</v>
      </c>
      <c r="C5" s="43" t="s">
        <v>127</v>
      </c>
      <c r="D5" s="41" t="s">
        <v>134</v>
      </c>
      <c r="E5" s="48" t="s">
        <v>133</v>
      </c>
      <c r="F5" s="29"/>
    </row>
    <row r="6" spans="1:5" s="12" customFormat="1" ht="15.75">
      <c r="A6" s="44">
        <v>1</v>
      </c>
      <c r="B6" s="7" t="s">
        <v>2</v>
      </c>
      <c r="C6" s="20" t="s">
        <v>110</v>
      </c>
      <c r="D6" s="36"/>
      <c r="E6" s="49"/>
    </row>
    <row r="7" spans="1:5" s="12" customFormat="1" ht="15.75">
      <c r="A7" s="3" t="s">
        <v>3</v>
      </c>
      <c r="B7" s="2" t="s">
        <v>97</v>
      </c>
      <c r="C7" s="3">
        <v>100</v>
      </c>
      <c r="D7" s="38">
        <v>8.6</v>
      </c>
      <c r="E7" s="50">
        <f>D7+(D7/100*3)</f>
        <v>8.858</v>
      </c>
    </row>
    <row r="8" spans="1:5" s="12" customFormat="1" ht="15.75">
      <c r="A8" s="3" t="s">
        <v>4</v>
      </c>
      <c r="B8" s="2" t="s">
        <v>98</v>
      </c>
      <c r="C8" s="3">
        <v>80</v>
      </c>
      <c r="D8" s="38">
        <v>14</v>
      </c>
      <c r="E8" s="50">
        <f aca="true" t="shared" si="0" ref="E8:E71">D8+(D8/100*3)</f>
        <v>14.42</v>
      </c>
    </row>
    <row r="9" spans="1:5" s="12" customFormat="1" ht="15.75">
      <c r="A9" s="3" t="s">
        <v>5</v>
      </c>
      <c r="B9" s="2" t="s">
        <v>90</v>
      </c>
      <c r="C9" s="3">
        <v>80</v>
      </c>
      <c r="D9" s="38">
        <v>19.3</v>
      </c>
      <c r="E9" s="50">
        <f t="shared" si="0"/>
        <v>19.879</v>
      </c>
    </row>
    <row r="10" spans="1:5" s="12" customFormat="1" ht="15.75">
      <c r="A10" s="3" t="s">
        <v>6</v>
      </c>
      <c r="B10" s="2" t="s">
        <v>91</v>
      </c>
      <c r="C10" s="3">
        <v>80</v>
      </c>
      <c r="D10" s="38">
        <v>24</v>
      </c>
      <c r="E10" s="50">
        <f t="shared" si="0"/>
        <v>24.72</v>
      </c>
    </row>
    <row r="11" spans="1:5" s="12" customFormat="1" ht="15.75">
      <c r="A11" s="3" t="s">
        <v>7</v>
      </c>
      <c r="B11" s="2" t="s">
        <v>111</v>
      </c>
      <c r="C11" s="3">
        <v>60</v>
      </c>
      <c r="D11" s="38">
        <v>28.7</v>
      </c>
      <c r="E11" s="50">
        <f t="shared" si="0"/>
        <v>29.561</v>
      </c>
    </row>
    <row r="12" spans="1:5" s="12" customFormat="1" ht="15.75">
      <c r="A12" s="3" t="s">
        <v>8</v>
      </c>
      <c r="B12" s="2" t="s">
        <v>128</v>
      </c>
      <c r="C12" s="3">
        <v>60</v>
      </c>
      <c r="D12" s="38">
        <v>22.3</v>
      </c>
      <c r="E12" s="50">
        <f t="shared" si="0"/>
        <v>22.969</v>
      </c>
    </row>
    <row r="13" spans="1:5" s="12" customFormat="1" ht="15.75">
      <c r="A13" s="3" t="s">
        <v>9</v>
      </c>
      <c r="B13" s="2" t="s">
        <v>92</v>
      </c>
      <c r="C13" s="3">
        <v>60</v>
      </c>
      <c r="D13" s="38">
        <v>25.9</v>
      </c>
      <c r="E13" s="50">
        <f t="shared" si="0"/>
        <v>26.677</v>
      </c>
    </row>
    <row r="14" spans="1:5" s="12" customFormat="1" ht="15.75">
      <c r="A14" s="3" t="s">
        <v>10</v>
      </c>
      <c r="B14" s="2" t="s">
        <v>112</v>
      </c>
      <c r="C14" s="3">
        <v>60</v>
      </c>
      <c r="D14" s="38">
        <v>29.5</v>
      </c>
      <c r="E14" s="50">
        <f t="shared" si="0"/>
        <v>30.385</v>
      </c>
    </row>
    <row r="15" spans="1:5" s="12" customFormat="1" ht="15.75">
      <c r="A15" s="3" t="s">
        <v>11</v>
      </c>
      <c r="B15" s="2" t="s">
        <v>93</v>
      </c>
      <c r="C15" s="3">
        <v>30</v>
      </c>
      <c r="D15" s="38">
        <v>38.45</v>
      </c>
      <c r="E15" s="50">
        <f t="shared" si="0"/>
        <v>39.603500000000004</v>
      </c>
    </row>
    <row r="16" spans="1:5" s="12" customFormat="1" ht="15.75">
      <c r="A16" s="3" t="s">
        <v>12</v>
      </c>
      <c r="B16" s="2" t="s">
        <v>94</v>
      </c>
      <c r="C16" s="3">
        <v>30</v>
      </c>
      <c r="D16" s="38">
        <v>50.45</v>
      </c>
      <c r="E16" s="50">
        <f t="shared" si="0"/>
        <v>51.9635</v>
      </c>
    </row>
    <row r="17" spans="1:5" s="12" customFormat="1" ht="15.75">
      <c r="A17" s="3" t="s">
        <v>13</v>
      </c>
      <c r="B17" s="2" t="s">
        <v>95</v>
      </c>
      <c r="C17" s="3">
        <v>30</v>
      </c>
      <c r="D17" s="38">
        <v>61.1</v>
      </c>
      <c r="E17" s="50">
        <f t="shared" si="0"/>
        <v>62.933</v>
      </c>
    </row>
    <row r="18" spans="1:5" s="12" customFormat="1" ht="15.75">
      <c r="A18" s="44">
        <v>2</v>
      </c>
      <c r="B18" s="7" t="s">
        <v>14</v>
      </c>
      <c r="C18" s="7"/>
      <c r="D18" s="39"/>
      <c r="E18" s="50" t="s">
        <v>110</v>
      </c>
    </row>
    <row r="19" spans="1:5" s="12" customFormat="1" ht="15.75">
      <c r="A19" s="3" t="s">
        <v>15</v>
      </c>
      <c r="B19" s="6" t="s">
        <v>103</v>
      </c>
      <c r="C19" s="3">
        <v>80</v>
      </c>
      <c r="D19" s="38">
        <v>16.55</v>
      </c>
      <c r="E19" s="50">
        <f t="shared" si="0"/>
        <v>17.0465</v>
      </c>
    </row>
    <row r="20" spans="1:5" s="12" customFormat="1" ht="15.75">
      <c r="A20" s="3" t="s">
        <v>16</v>
      </c>
      <c r="B20" s="2" t="s">
        <v>99</v>
      </c>
      <c r="C20" s="3">
        <v>80</v>
      </c>
      <c r="D20" s="38">
        <v>20.2</v>
      </c>
      <c r="E20" s="50">
        <f t="shared" si="0"/>
        <v>20.806</v>
      </c>
    </row>
    <row r="21" spans="1:5" s="12" customFormat="1" ht="15.75">
      <c r="A21" s="3" t="s">
        <v>17</v>
      </c>
      <c r="B21" s="2" t="s">
        <v>104</v>
      </c>
      <c r="C21" s="3">
        <v>50</v>
      </c>
      <c r="D21" s="38">
        <v>26.1</v>
      </c>
      <c r="E21" s="50">
        <f t="shared" si="0"/>
        <v>26.883000000000003</v>
      </c>
    </row>
    <row r="22" spans="1:5" s="12" customFormat="1" ht="15.75">
      <c r="A22" s="3" t="s">
        <v>19</v>
      </c>
      <c r="B22" s="2" t="s">
        <v>106</v>
      </c>
      <c r="C22" s="3">
        <v>50</v>
      </c>
      <c r="D22" s="38">
        <v>22.65</v>
      </c>
      <c r="E22" s="50">
        <f t="shared" si="0"/>
        <v>23.3295</v>
      </c>
    </row>
    <row r="23" spans="1:5" s="12" customFormat="1" ht="15.75">
      <c r="A23" s="3" t="s">
        <v>18</v>
      </c>
      <c r="B23" s="2" t="s">
        <v>105</v>
      </c>
      <c r="C23" s="3">
        <v>50</v>
      </c>
      <c r="D23" s="38">
        <v>26.2</v>
      </c>
      <c r="E23" s="50">
        <f t="shared" si="0"/>
        <v>26.986</v>
      </c>
    </row>
    <row r="24" spans="1:5" s="12" customFormat="1" ht="15.75">
      <c r="A24" s="44">
        <v>3</v>
      </c>
      <c r="B24" s="7" t="s">
        <v>20</v>
      </c>
      <c r="C24" s="7"/>
      <c r="D24" s="39"/>
      <c r="E24" s="50" t="s">
        <v>110</v>
      </c>
    </row>
    <row r="25" spans="1:5" s="12" customFormat="1" ht="15.75">
      <c r="A25" s="3" t="s">
        <v>21</v>
      </c>
      <c r="B25" s="2" t="s">
        <v>100</v>
      </c>
      <c r="C25" s="3">
        <v>80</v>
      </c>
      <c r="D25" s="38">
        <v>17.2</v>
      </c>
      <c r="E25" s="50">
        <f t="shared" si="0"/>
        <v>17.716</v>
      </c>
    </row>
    <row r="26" spans="1:5" s="12" customFormat="1" ht="15.75">
      <c r="A26" s="3" t="s">
        <v>23</v>
      </c>
      <c r="B26" s="2" t="s">
        <v>101</v>
      </c>
      <c r="C26" s="3">
        <v>80</v>
      </c>
      <c r="D26" s="38">
        <v>20.8</v>
      </c>
      <c r="E26" s="50">
        <f t="shared" si="0"/>
        <v>21.424</v>
      </c>
    </row>
    <row r="27" spans="1:5" s="12" customFormat="1" ht="15.75">
      <c r="A27" s="3" t="s">
        <v>22</v>
      </c>
      <c r="B27" s="2" t="s">
        <v>107</v>
      </c>
      <c r="C27" s="3">
        <v>50</v>
      </c>
      <c r="D27" s="38">
        <v>22.8</v>
      </c>
      <c r="E27" s="50">
        <f t="shared" si="0"/>
        <v>23.484</v>
      </c>
    </row>
    <row r="28" spans="1:5" s="12" customFormat="1" ht="15.75">
      <c r="A28" s="3" t="s">
        <v>24</v>
      </c>
      <c r="B28" s="2" t="s">
        <v>108</v>
      </c>
      <c r="C28" s="3">
        <v>50</v>
      </c>
      <c r="D28" s="38">
        <v>26.3</v>
      </c>
      <c r="E28" s="50">
        <f t="shared" si="0"/>
        <v>27.089000000000002</v>
      </c>
    </row>
    <row r="29" spans="1:5" s="12" customFormat="1" ht="15.75">
      <c r="A29" s="44">
        <v>4</v>
      </c>
      <c r="B29" s="7" t="s">
        <v>25</v>
      </c>
      <c r="C29" s="7"/>
      <c r="D29" s="39"/>
      <c r="E29" s="50" t="s">
        <v>110</v>
      </c>
    </row>
    <row r="30" spans="1:5" s="12" customFormat="1" ht="15.75">
      <c r="A30" s="3" t="s">
        <v>26</v>
      </c>
      <c r="B30" s="2" t="s">
        <v>119</v>
      </c>
      <c r="C30" s="3">
        <v>50</v>
      </c>
      <c r="D30" s="38">
        <v>17.25</v>
      </c>
      <c r="E30" s="50">
        <f t="shared" si="0"/>
        <v>17.7675</v>
      </c>
    </row>
    <row r="31" spans="1:5" s="12" customFormat="1" ht="15.75">
      <c r="A31" s="3" t="s">
        <v>28</v>
      </c>
      <c r="B31" s="2" t="s">
        <v>120</v>
      </c>
      <c r="C31" s="3">
        <v>40</v>
      </c>
      <c r="D31" s="38">
        <v>21</v>
      </c>
      <c r="E31" s="50">
        <f t="shared" si="0"/>
        <v>21.63</v>
      </c>
    </row>
    <row r="32" spans="1:5" s="12" customFormat="1" ht="15.75">
      <c r="A32" s="3" t="s">
        <v>29</v>
      </c>
      <c r="B32" s="2" t="s">
        <v>30</v>
      </c>
      <c r="C32" s="3">
        <v>26</v>
      </c>
      <c r="D32" s="38">
        <v>30</v>
      </c>
      <c r="E32" s="50">
        <f t="shared" si="0"/>
        <v>30.9</v>
      </c>
    </row>
    <row r="33" spans="1:5" s="12" customFormat="1" ht="15.75">
      <c r="A33" s="44">
        <v>5</v>
      </c>
      <c r="B33" s="7" t="s">
        <v>31</v>
      </c>
      <c r="C33" s="7"/>
      <c r="D33" s="39"/>
      <c r="E33" s="50" t="s">
        <v>110</v>
      </c>
    </row>
    <row r="34" spans="1:5" s="12" customFormat="1" ht="15.75">
      <c r="A34" s="3" t="s">
        <v>32</v>
      </c>
      <c r="B34" s="2" t="s">
        <v>121</v>
      </c>
      <c r="C34" s="3">
        <v>50</v>
      </c>
      <c r="D34" s="38">
        <v>24.2</v>
      </c>
      <c r="E34" s="50">
        <f t="shared" si="0"/>
        <v>24.926</v>
      </c>
    </row>
    <row r="35" spans="1:5" s="12" customFormat="1" ht="15.75">
      <c r="A35" s="3" t="s">
        <v>33</v>
      </c>
      <c r="B35" s="2" t="s">
        <v>122</v>
      </c>
      <c r="C35" s="3">
        <v>40</v>
      </c>
      <c r="D35" s="38">
        <v>28</v>
      </c>
      <c r="E35" s="50">
        <f t="shared" si="0"/>
        <v>28.84</v>
      </c>
    </row>
    <row r="36" spans="1:5" s="12" customFormat="1" ht="15.75">
      <c r="A36" s="3" t="s">
        <v>34</v>
      </c>
      <c r="B36" s="2" t="s">
        <v>35</v>
      </c>
      <c r="C36" s="3">
        <v>26</v>
      </c>
      <c r="D36" s="38">
        <v>36.9</v>
      </c>
      <c r="E36" s="50">
        <f t="shared" si="0"/>
        <v>38.007</v>
      </c>
    </row>
    <row r="37" spans="1:5" s="12" customFormat="1" ht="15.75">
      <c r="A37" s="44">
        <v>6</v>
      </c>
      <c r="B37" s="7" t="s">
        <v>36</v>
      </c>
      <c r="C37" s="7"/>
      <c r="D37" s="39"/>
      <c r="E37" s="50" t="s">
        <v>110</v>
      </c>
    </row>
    <row r="38" spans="1:5" s="12" customFormat="1" ht="15.75">
      <c r="A38" s="3" t="s">
        <v>37</v>
      </c>
      <c r="B38" s="2" t="s">
        <v>27</v>
      </c>
      <c r="C38" s="3">
        <v>60</v>
      </c>
      <c r="D38" s="38">
        <v>16.37</v>
      </c>
      <c r="E38" s="50">
        <f t="shared" si="0"/>
        <v>16.8611</v>
      </c>
    </row>
    <row r="39" spans="1:5" s="12" customFormat="1" ht="15.75">
      <c r="A39" s="44">
        <v>7</v>
      </c>
      <c r="B39" s="7" t="s">
        <v>38</v>
      </c>
      <c r="C39" s="7"/>
      <c r="D39" s="39"/>
      <c r="E39" s="50" t="s">
        <v>110</v>
      </c>
    </row>
    <row r="40" spans="1:5" s="12" customFormat="1" ht="15.75">
      <c r="A40" s="3" t="s">
        <v>39</v>
      </c>
      <c r="B40" s="2" t="s">
        <v>40</v>
      </c>
      <c r="C40" s="3">
        <v>60</v>
      </c>
      <c r="D40" s="38">
        <v>19.7</v>
      </c>
      <c r="E40" s="50">
        <f t="shared" si="0"/>
        <v>20.291</v>
      </c>
    </row>
    <row r="41" spans="1:5" s="12" customFormat="1" ht="15.75">
      <c r="A41" s="44">
        <v>8</v>
      </c>
      <c r="B41" s="7" t="s">
        <v>41</v>
      </c>
      <c r="C41" s="7"/>
      <c r="D41" s="39"/>
      <c r="E41" s="50" t="s">
        <v>110</v>
      </c>
    </row>
    <row r="42" spans="1:5" s="12" customFormat="1" ht="15.75">
      <c r="A42" s="3" t="s">
        <v>42</v>
      </c>
      <c r="B42" s="2" t="s">
        <v>43</v>
      </c>
      <c r="C42" s="3">
        <v>50</v>
      </c>
      <c r="D42" s="38">
        <v>22.5</v>
      </c>
      <c r="E42" s="50">
        <f t="shared" si="0"/>
        <v>23.175</v>
      </c>
    </row>
    <row r="43" spans="1:5" s="12" customFormat="1" ht="15.75">
      <c r="A43" s="3" t="s">
        <v>44</v>
      </c>
      <c r="B43" s="2" t="s">
        <v>45</v>
      </c>
      <c r="C43" s="3">
        <v>160</v>
      </c>
      <c r="D43" s="38">
        <v>13.2</v>
      </c>
      <c r="E43" s="50">
        <f t="shared" si="0"/>
        <v>13.596</v>
      </c>
    </row>
    <row r="44" spans="1:5" s="12" customFormat="1" ht="15.75">
      <c r="A44" s="3" t="s">
        <v>46</v>
      </c>
      <c r="B44" s="2" t="s">
        <v>102</v>
      </c>
      <c r="C44" s="3">
        <v>30</v>
      </c>
      <c r="D44" s="38">
        <v>22.5</v>
      </c>
      <c r="E44" s="50">
        <f t="shared" si="0"/>
        <v>23.175</v>
      </c>
    </row>
    <row r="45" spans="1:5" s="12" customFormat="1" ht="15.75">
      <c r="A45" s="3" t="s">
        <v>47</v>
      </c>
      <c r="B45" s="2" t="s">
        <v>48</v>
      </c>
      <c r="C45" s="3">
        <v>15</v>
      </c>
      <c r="D45" s="38">
        <v>27</v>
      </c>
      <c r="E45" s="50">
        <f t="shared" si="0"/>
        <v>27.81</v>
      </c>
    </row>
    <row r="46" spans="1:5" s="12" customFormat="1" ht="15.75">
      <c r="A46" s="44">
        <v>9</v>
      </c>
      <c r="B46" s="8" t="s">
        <v>49</v>
      </c>
      <c r="C46" s="8"/>
      <c r="D46" s="39"/>
      <c r="E46" s="50" t="s">
        <v>110</v>
      </c>
    </row>
    <row r="47" spans="1:5" s="12" customFormat="1" ht="15.75">
      <c r="A47" s="3" t="s">
        <v>50</v>
      </c>
      <c r="B47" s="2" t="s">
        <v>51</v>
      </c>
      <c r="C47" s="3">
        <v>50</v>
      </c>
      <c r="D47" s="38">
        <v>13.9</v>
      </c>
      <c r="E47" s="50">
        <f t="shared" si="0"/>
        <v>14.317</v>
      </c>
    </row>
    <row r="48" spans="1:5" s="12" customFormat="1" ht="15.75">
      <c r="A48" s="3" t="s">
        <v>52</v>
      </c>
      <c r="B48" s="1" t="s">
        <v>53</v>
      </c>
      <c r="C48" s="3">
        <v>30</v>
      </c>
      <c r="D48" s="38">
        <v>14.6</v>
      </c>
      <c r="E48" s="50">
        <f t="shared" si="0"/>
        <v>15.038</v>
      </c>
    </row>
    <row r="49" spans="1:5" s="12" customFormat="1" ht="15.75">
      <c r="A49" s="3" t="s">
        <v>54</v>
      </c>
      <c r="B49" s="1" t="s">
        <v>55</v>
      </c>
      <c r="C49" s="3">
        <v>30</v>
      </c>
      <c r="D49" s="38">
        <v>18.5</v>
      </c>
      <c r="E49" s="50">
        <f t="shared" si="0"/>
        <v>19.055</v>
      </c>
    </row>
    <row r="50" spans="1:5" s="12" customFormat="1" ht="15.75">
      <c r="A50" s="44">
        <v>10</v>
      </c>
      <c r="B50" s="9" t="s">
        <v>56</v>
      </c>
      <c r="C50" s="9"/>
      <c r="D50" s="40"/>
      <c r="E50" s="50" t="s">
        <v>110</v>
      </c>
    </row>
    <row r="51" spans="1:5" s="12" customFormat="1" ht="15.75">
      <c r="A51" s="3" t="s">
        <v>57</v>
      </c>
      <c r="B51" s="2" t="s">
        <v>58</v>
      </c>
      <c r="C51" s="3">
        <v>96</v>
      </c>
      <c r="D51" s="38">
        <v>15.5</v>
      </c>
      <c r="E51" s="50">
        <f t="shared" si="0"/>
        <v>15.965</v>
      </c>
    </row>
    <row r="52" spans="1:5" s="12" customFormat="1" ht="15.75">
      <c r="A52" s="3" t="s">
        <v>59</v>
      </c>
      <c r="B52" s="2" t="s">
        <v>60</v>
      </c>
      <c r="C52" s="3">
        <v>96</v>
      </c>
      <c r="D52" s="38">
        <v>17.3</v>
      </c>
      <c r="E52" s="50">
        <f t="shared" si="0"/>
        <v>17.819</v>
      </c>
    </row>
    <row r="53" spans="1:5" s="12" customFormat="1" ht="15.75">
      <c r="A53" s="3" t="s">
        <v>61</v>
      </c>
      <c r="B53" s="2" t="s">
        <v>62</v>
      </c>
      <c r="C53" s="3">
        <v>96</v>
      </c>
      <c r="D53" s="38">
        <v>15</v>
      </c>
      <c r="E53" s="50">
        <f t="shared" si="0"/>
        <v>15.45</v>
      </c>
    </row>
    <row r="54" spans="1:5" s="12" customFormat="1" ht="15.75">
      <c r="A54" s="44">
        <v>11</v>
      </c>
      <c r="B54" s="7" t="s">
        <v>63</v>
      </c>
      <c r="C54" s="7"/>
      <c r="D54" s="39"/>
      <c r="E54" s="50" t="s">
        <v>110</v>
      </c>
    </row>
    <row r="55" spans="1:5" s="12" customFormat="1" ht="15.75">
      <c r="A55" s="3" t="s">
        <v>64</v>
      </c>
      <c r="B55" s="2" t="s">
        <v>65</v>
      </c>
      <c r="C55" s="3">
        <v>50</v>
      </c>
      <c r="D55" s="38">
        <v>31.5</v>
      </c>
      <c r="E55" s="50">
        <f t="shared" si="0"/>
        <v>32.445</v>
      </c>
    </row>
    <row r="56" spans="1:5" s="12" customFormat="1" ht="15.75">
      <c r="A56" s="3" t="s">
        <v>126</v>
      </c>
      <c r="B56" s="2" t="s">
        <v>113</v>
      </c>
      <c r="C56" s="3">
        <v>60</v>
      </c>
      <c r="D56" s="38">
        <v>19.95</v>
      </c>
      <c r="E56" s="50">
        <f t="shared" si="0"/>
        <v>20.5485</v>
      </c>
    </row>
    <row r="57" spans="1:5" s="12" customFormat="1" ht="15.75">
      <c r="A57" s="44">
        <v>12</v>
      </c>
      <c r="B57" s="9" t="s">
        <v>66</v>
      </c>
      <c r="C57" s="9"/>
      <c r="D57" s="40"/>
      <c r="E57" s="50" t="s">
        <v>110</v>
      </c>
    </row>
    <row r="58" spans="1:5" s="12" customFormat="1" ht="15.75">
      <c r="A58" s="3" t="s">
        <v>67</v>
      </c>
      <c r="B58" s="2" t="s">
        <v>68</v>
      </c>
      <c r="C58" s="3">
        <v>500</v>
      </c>
      <c r="D58" s="38">
        <v>3</v>
      </c>
      <c r="E58" s="50">
        <f t="shared" si="0"/>
        <v>3.09</v>
      </c>
    </row>
    <row r="59" spans="1:5" s="12" customFormat="1" ht="15.75">
      <c r="A59" s="3" t="s">
        <v>69</v>
      </c>
      <c r="B59" s="2" t="s">
        <v>70</v>
      </c>
      <c r="C59" s="3">
        <v>1000</v>
      </c>
      <c r="D59" s="38">
        <v>8.8</v>
      </c>
      <c r="E59" s="50">
        <f t="shared" si="0"/>
        <v>9.064</v>
      </c>
    </row>
    <row r="60" spans="1:5" s="12" customFormat="1" ht="15.75">
      <c r="A60" s="3" t="s">
        <v>71</v>
      </c>
      <c r="B60" s="2" t="s">
        <v>72</v>
      </c>
      <c r="C60" s="3">
        <v>100</v>
      </c>
      <c r="D60" s="38">
        <v>9.6</v>
      </c>
      <c r="E60" s="50">
        <f t="shared" si="0"/>
        <v>9.888</v>
      </c>
    </row>
    <row r="61" spans="1:5" s="12" customFormat="1" ht="15.75">
      <c r="A61" s="3" t="s">
        <v>73</v>
      </c>
      <c r="B61" s="2" t="s">
        <v>74</v>
      </c>
      <c r="C61" s="3">
        <v>4000</v>
      </c>
      <c r="D61" s="38">
        <v>1.15</v>
      </c>
      <c r="E61" s="50">
        <f t="shared" si="0"/>
        <v>1.1844999999999999</v>
      </c>
    </row>
    <row r="62" spans="1:5" s="12" customFormat="1" ht="15.75">
      <c r="A62" s="3" t="s">
        <v>75</v>
      </c>
      <c r="B62" s="2" t="s">
        <v>76</v>
      </c>
      <c r="C62" s="3">
        <v>250</v>
      </c>
      <c r="D62" s="38">
        <v>6</v>
      </c>
      <c r="E62" s="50">
        <f t="shared" si="0"/>
        <v>6.18</v>
      </c>
    </row>
    <row r="63" spans="1:5" s="12" customFormat="1" ht="15.75">
      <c r="A63" s="3" t="s">
        <v>77</v>
      </c>
      <c r="B63" s="2" t="s">
        <v>78</v>
      </c>
      <c r="C63" s="3">
        <v>150</v>
      </c>
      <c r="D63" s="38">
        <v>6.7</v>
      </c>
      <c r="E63" s="50">
        <f t="shared" si="0"/>
        <v>6.901</v>
      </c>
    </row>
    <row r="64" spans="1:5" s="12" customFormat="1" ht="15.75">
      <c r="A64" s="3" t="s">
        <v>79</v>
      </c>
      <c r="B64" s="2" t="s">
        <v>80</v>
      </c>
      <c r="C64" s="3">
        <v>150</v>
      </c>
      <c r="D64" s="38">
        <v>18.8</v>
      </c>
      <c r="E64" s="50">
        <f t="shared" si="0"/>
        <v>19.364</v>
      </c>
    </row>
    <row r="65" spans="1:5" s="12" customFormat="1" ht="15.75">
      <c r="A65" s="3" t="s">
        <v>81</v>
      </c>
      <c r="B65" s="2" t="s">
        <v>96</v>
      </c>
      <c r="C65" s="3">
        <v>2000</v>
      </c>
      <c r="D65" s="38">
        <v>0.46</v>
      </c>
      <c r="E65" s="50">
        <f>D65+(D65/100*5)</f>
        <v>0.48300000000000004</v>
      </c>
    </row>
    <row r="66" spans="1:5" s="12" customFormat="1" ht="15.75">
      <c r="A66" s="44">
        <v>13</v>
      </c>
      <c r="B66" s="8" t="s">
        <v>82</v>
      </c>
      <c r="C66" s="8"/>
      <c r="D66" s="39"/>
      <c r="E66" s="50" t="s">
        <v>110</v>
      </c>
    </row>
    <row r="67" spans="1:5" s="12" customFormat="1" ht="15.75">
      <c r="A67" s="5" t="s">
        <v>83</v>
      </c>
      <c r="B67" s="4" t="s">
        <v>114</v>
      </c>
      <c r="C67" s="5">
        <v>15</v>
      </c>
      <c r="D67" s="41">
        <v>32.1</v>
      </c>
      <c r="E67" s="50">
        <f t="shared" si="0"/>
        <v>33.063</v>
      </c>
    </row>
    <row r="68" spans="1:6" s="12" customFormat="1" ht="15.75">
      <c r="A68" s="3" t="s">
        <v>84</v>
      </c>
      <c r="B68" s="2" t="s">
        <v>85</v>
      </c>
      <c r="C68" s="3">
        <v>15</v>
      </c>
      <c r="D68" s="38">
        <v>45.25</v>
      </c>
      <c r="E68" s="50">
        <f t="shared" si="0"/>
        <v>46.6075</v>
      </c>
      <c r="F68" s="15"/>
    </row>
    <row r="69" spans="1:6" s="12" customFormat="1" ht="15.75">
      <c r="A69" s="44">
        <v>14</v>
      </c>
      <c r="B69" s="9" t="s">
        <v>125</v>
      </c>
      <c r="C69" s="9"/>
      <c r="D69" s="40"/>
      <c r="E69" s="50" t="s">
        <v>110</v>
      </c>
      <c r="F69" s="15"/>
    </row>
    <row r="70" spans="1:6" s="12" customFormat="1" ht="15.75">
      <c r="A70" s="3" t="s">
        <v>86</v>
      </c>
      <c r="B70" s="1" t="s">
        <v>87</v>
      </c>
      <c r="C70" s="3">
        <v>1000</v>
      </c>
      <c r="D70" s="38">
        <v>4.2</v>
      </c>
      <c r="E70" s="50">
        <f t="shared" si="0"/>
        <v>4.3260000000000005</v>
      </c>
      <c r="F70" s="15"/>
    </row>
    <row r="71" spans="1:6" s="12" customFormat="1" ht="15.75">
      <c r="A71" s="3" t="s">
        <v>88</v>
      </c>
      <c r="B71" s="1" t="s">
        <v>89</v>
      </c>
      <c r="C71" s="3">
        <v>1000</v>
      </c>
      <c r="D71" s="38">
        <v>4.2</v>
      </c>
      <c r="E71" s="50">
        <f t="shared" si="0"/>
        <v>4.3260000000000005</v>
      </c>
      <c r="F71" s="15"/>
    </row>
    <row r="72" spans="1:8" s="15" customFormat="1" ht="15.75">
      <c r="A72" s="3"/>
      <c r="B72" s="30" t="s">
        <v>115</v>
      </c>
      <c r="C72" s="6"/>
      <c r="D72" s="34"/>
      <c r="E72" s="51"/>
      <c r="F72" s="16"/>
      <c r="G72" s="16"/>
      <c r="H72" s="16"/>
    </row>
    <row r="73" spans="1:8" s="15" customFormat="1" ht="15.75">
      <c r="A73" s="3"/>
      <c r="B73" s="33" t="s">
        <v>118</v>
      </c>
      <c r="C73" s="13"/>
      <c r="D73" s="14"/>
      <c r="E73" s="13"/>
      <c r="F73" s="16"/>
      <c r="H73" s="16"/>
    </row>
    <row r="74" spans="1:8" s="17" customFormat="1" ht="15.75">
      <c r="A74" s="45"/>
      <c r="B74" s="31" t="s">
        <v>123</v>
      </c>
      <c r="C74" s="53" t="s">
        <v>135</v>
      </c>
      <c r="D74" s="54"/>
      <c r="E74" s="55"/>
      <c r="F74" s="26"/>
      <c r="H74" s="18"/>
    </row>
    <row r="75" spans="1:8" s="17" customFormat="1" ht="15.75">
      <c r="A75" s="45"/>
      <c r="B75" s="31" t="s">
        <v>124</v>
      </c>
      <c r="C75" s="53" t="s">
        <v>136</v>
      </c>
      <c r="D75" s="54"/>
      <c r="E75" s="55"/>
      <c r="F75" s="26"/>
      <c r="H75" s="18"/>
    </row>
    <row r="76" spans="1:8" s="17" customFormat="1" ht="15.75">
      <c r="A76" s="45"/>
      <c r="B76" s="35" t="s">
        <v>116</v>
      </c>
      <c r="C76" s="14"/>
      <c r="D76" s="14"/>
      <c r="E76" s="14"/>
      <c r="F76" s="18"/>
      <c r="H76" s="18"/>
    </row>
    <row r="77" spans="1:8" s="15" customFormat="1" ht="15.75">
      <c r="A77" s="3"/>
      <c r="B77" s="6" t="s">
        <v>117</v>
      </c>
      <c r="C77" s="32" t="s">
        <v>109</v>
      </c>
      <c r="D77" s="32"/>
      <c r="E77" s="32"/>
      <c r="F77" s="27"/>
      <c r="H77" s="16"/>
    </row>
  </sheetData>
  <sheetProtection password="CA01" sheet="1" objects="1" scenarios="1"/>
  <mergeCells count="5">
    <mergeCell ref="C75:E75"/>
    <mergeCell ref="A1:E1"/>
    <mergeCell ref="A3:E3"/>
    <mergeCell ref="A4:E4"/>
    <mergeCell ref="C74:E74"/>
  </mergeCells>
  <printOptions horizontalCentered="1"/>
  <pageMargins left="0.5905511811023623" right="0.1968503937007874" top="0.1968503937007874" bottom="0.3937007874015748" header="0.11811023622047245" footer="0.1968503937007874"/>
  <pageSetup fitToHeight="1" fitToWidth="1" horizontalDpi="600" verticalDpi="600" orientation="portrait" paperSize="9" scale="60" r:id="rId1"/>
  <headerFooter alignWithMargins="0">
    <oddHeader>&amp;L&amp;D&amp;T</oddHeader>
    <oddFooter>&amp;L"ФЕНИКС" Ком. директор Лисовая Ирина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Феникс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Пасечник А.В.</dc:creator>
  <cp:keywords/>
  <dc:description/>
  <cp:lastModifiedBy>1</cp:lastModifiedBy>
  <cp:lastPrinted>2012-04-12T06:46:55Z</cp:lastPrinted>
  <dcterms:created xsi:type="dcterms:W3CDTF">2010-04-15T09:54:26Z</dcterms:created>
  <dcterms:modified xsi:type="dcterms:W3CDTF">2012-04-15T06:18:49Z</dcterms:modified>
  <cp:category/>
  <cp:version/>
  <cp:contentType/>
  <cp:contentStatus/>
</cp:coreProperties>
</file>